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8. IR 1.3.B. IMM-uri/1. Apel 1/1. Consultare /Doc CP/Anexe in lucru/Ghid pentru consultare /"/>
    </mc:Choice>
  </mc:AlternateContent>
  <xr:revisionPtr revIDLastSave="0" documentId="13_ncr:1_{D253E02C-F463-DB41-B4A9-2DB48E73854A}" xr6:coauthVersionLast="47" xr6:coauthVersionMax="47" xr10:uidLastSave="{00000000-0000-0000-0000-000000000000}"/>
  <bookViews>
    <workbookView xWindow="15480" yWindow="460" windowWidth="24780" windowHeight="2120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 l="1"/>
  <c r="D13" i="1"/>
  <c r="D22" i="1"/>
  <c r="B26" i="1"/>
  <c r="D27" i="1"/>
  <c r="D50" i="1" s="1"/>
  <c r="D32" i="1"/>
  <c r="E48" i="1" l="1"/>
  <c r="F36" i="1"/>
  <c r="F49" i="1" l="1"/>
  <c r="F15" i="2" l="1"/>
  <c r="F14" i="2"/>
  <c r="F13" i="2"/>
  <c r="F12" i="2"/>
  <c r="D47" i="1" l="1"/>
  <c r="D19" i="1"/>
  <c r="F7" i="2" s="1"/>
  <c r="D51" i="1"/>
  <c r="D46" i="1" l="1"/>
  <c r="F8" i="2"/>
  <c r="F9" i="2" s="1"/>
  <c r="F16" i="2" l="1"/>
  <c r="C18" i="2"/>
</calcChain>
</file>

<file path=xl/sharedStrings.xml><?xml version="1.0" encoding="utf-8"?>
<sst xmlns="http://schemas.openxmlformats.org/spreadsheetml/2006/main" count="240" uniqueCount="102">
  <si>
    <t>Anexa 21_Plan de afaceri_Macheta financiară_1_Informații financiare</t>
  </si>
  <si>
    <t>A. Informatiii din situatiile financiare anuale</t>
  </si>
  <si>
    <t>Indicator</t>
  </si>
  <si>
    <t>Valoare N-1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</si>
  <si>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</si>
  <si>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</si>
  <si>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</si>
  <si>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</si>
  <si>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</si>
  <si>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</si>
  <si>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</si>
  <si>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</si>
  <si>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</si>
  <si>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</si>
  <si>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</si>
  <si>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</si>
  <si>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</si>
  <si>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</si>
  <si>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</si>
  <si>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</si>
  <si>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</si>
  <si>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</si>
  <si>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</si>
  <si>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</si>
  <si>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Rata de profitabilitate (RP = Rfin/CA)</t>
  </si>
  <si>
    <t>Rata de solvabilitate generala (RS = At/Dt)</t>
  </si>
  <si>
    <t>Raportul dintre valoarea finantarii nerambursabile si Cifra de afaceri din anul N (AFN/CA)</t>
  </si>
  <si>
    <t>EXEMPLU:</t>
  </si>
  <si>
    <t xml:space="preserve">Anul anterior depunerii cererii de finanțare (N-1): </t>
  </si>
  <si>
    <t>anul 2022</t>
  </si>
  <si>
    <t>Anul depunerii cererii de finanțare (N):</t>
  </si>
  <si>
    <t>anul 2023</t>
  </si>
  <si>
    <t xml:space="preserve">Data depunerii cererii de finanțare: </t>
  </si>
  <si>
    <t>01.06.2023</t>
  </si>
  <si>
    <t xml:space="preserve">Data semnării contractului de finanțare: </t>
  </si>
  <si>
    <t>30.09.2023</t>
  </si>
  <si>
    <t xml:space="preserve">Durata de implementare: </t>
  </si>
  <si>
    <t>14 luni</t>
  </si>
  <si>
    <t xml:space="preserve">Data finalizării activităților proiectului: </t>
  </si>
  <si>
    <t>30.11.2024</t>
  </si>
  <si>
    <t>Data efectuării plății finale în cadrul contractului de finanțare:</t>
  </si>
  <si>
    <t>31.01.2025</t>
  </si>
  <si>
    <t>Anul 1 de durabilitate:</t>
  </si>
  <si>
    <t>01.02.2025 - 31.01.2026</t>
  </si>
  <si>
    <t>Anul 2 de durabilitate:</t>
  </si>
  <si>
    <t>01.02.2026 - 31.01.2027</t>
  </si>
  <si>
    <t>Anul 3 de durabilitate:</t>
  </si>
  <si>
    <t>01.02.2027 - 31.01.2028</t>
  </si>
  <si>
    <t>Informațiile din situațiile financiare anuale se vor completa astfel:</t>
  </si>
  <si>
    <t>Valoare N-1 (datele financiare din coloana C)</t>
  </si>
  <si>
    <t>anul fiscal 2022</t>
  </si>
  <si>
    <t>Anexa 21_Plan de afaceri_Macheta financiară_2_Întreprindere în dificultate</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</si>
  <si>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</si>
  <si>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</si>
  <si>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</si>
  <si>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</si>
  <si>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</si>
  <si>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</si>
  <si>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</si>
  <si>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</si>
  <si>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</si>
  <si>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</si>
  <si>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</si>
  <si>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</si>
  <si>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</si>
  <si>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</si>
  <si>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</si>
  <si>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</si>
  <si>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</si>
  <si>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</si>
  <si>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</si>
  <si>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</si>
  <si>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Variatia cifrei de afaceri (CA)</t>
  </si>
  <si>
    <t>Valoare final an fiscal 1 dupa finalizarea proiectului (Lei)</t>
  </si>
  <si>
    <t xml:space="preserve">% de reutilizare a activelor(tangibile și intangibile) </t>
  </si>
  <si>
    <t>Valoare</t>
  </si>
  <si>
    <r>
      <t xml:space="preserve">valoarea contabila neta (i.e. valoarea de intrare minus amortizarea)
</t>
    </r>
    <r>
      <rPr>
        <b/>
        <sz val="12"/>
        <color theme="0"/>
        <rFont val="Calibri"/>
        <family val="2"/>
        <scheme val="minor"/>
      </rPr>
      <t>in anul N-1 (lei)</t>
    </r>
  </si>
  <si>
    <t>Valoare N-2 (Lei)</t>
  </si>
  <si>
    <t>Valoare N-3 (Lei)</t>
  </si>
  <si>
    <t>Cifra de afaceri neta medie</t>
  </si>
  <si>
    <t>Variatia valorii adaugate pe angajat exprimat in ENI</t>
  </si>
  <si>
    <t>Valoare final an 5 de durabilitate (Lei)</t>
  </si>
  <si>
    <t>Valoarea adăugată / angajat (exprimat in ENI)</t>
  </si>
  <si>
    <t>Rezultatul exploatarii</t>
  </si>
  <si>
    <t>Profit</t>
  </si>
  <si>
    <t>Pierdere</t>
  </si>
  <si>
    <t>Profitul sau pierderea din exploatare</t>
  </si>
  <si>
    <t>Valoarea adăugată (VA) *</t>
  </si>
  <si>
    <t>Active reutilizate (tangibile si intangibile) - valoarea contabila neta totala (i.e. valoarea de intrare minus amortizarea) ***</t>
  </si>
  <si>
    <t>***) Valoarea contabilă a activelor reutilizate (tangibile și intangibile),  înscrisă  in contabilitatea solicitantului la sfârșitul anului fiscal anterior depunerii cererii de finanţare, reprezentată din valoarea contabilă netă (i.e. valoarea de intrare  minus amortizarea).
Se va completa doar în cazul cererilor de finanţare care includ investiţii iniţiale legate de diversificarea unei unităţi.</t>
  </si>
  <si>
    <t>Ponderea furnizorilor din Regiunea Vest **</t>
  </si>
  <si>
    <t>*) Calculul valorii adaugate (VA) va fi prezentat in raportului de expertiza contabila.</t>
  </si>
  <si>
    <t>**) Calculul ponderii furnizorilor din Regiunea Vest va fi prezentat in raportul de expertiza contabila.</t>
  </si>
  <si>
    <t>Anul 5 de durabilitate reprezintă anul 5 de la efectuarea plații finale în cadrul contractului de finanțare.</t>
  </si>
  <si>
    <t>Anul 4 de durabilitate:</t>
  </si>
  <si>
    <t>Anul 5 de durabilitate:</t>
  </si>
  <si>
    <t>01.02.2028 - 31.01.2029</t>
  </si>
  <si>
    <t>01.02.2029 - 31.01.2030</t>
  </si>
  <si>
    <t>Final an 5 de durabilitate (datele financiare din coloana E)</t>
  </si>
  <si>
    <t>anul fiscal 2030</t>
  </si>
  <si>
    <t>Numar mediu de salariati (exprimat in ENI)</t>
  </si>
  <si>
    <t xml:space="preserve">Completați cu informatii din Bilanțul aferent ultimelor 3 exercitii financiare incheiate anterior depunerii cererii de finanțare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</si>
</sst>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b/>
      <sz val="8"/>
      <color rgb="FF27344C"/>
      <name val="Montserrat"/>
    </font>
    <font>
      <sz val="8"/>
      <color rgb="FF27344C"/>
      <name val="Montserrat"/>
    </font>
    <font>
      <b/>
      <i/>
      <sz val="8"/>
      <color rgb="FF27344C"/>
      <name val="Montserrat"/>
    </font>
    <font>
      <sz val="12"/>
      <color rgb="FFFF0000"/>
      <name val="Calibri"/>
      <family val="2"/>
      <scheme val="minor"/>
    </font>
    <font>
      <sz val="9"/>
      <color theme="0"/>
      <name val="Montserrat"/>
    </font>
    <font>
      <b/>
      <sz val="12"/>
      <color theme="0"/>
      <name val="Calibri"/>
      <family val="2"/>
      <scheme val="minor"/>
    </font>
    <font>
      <b/>
      <sz val="9"/>
      <color rgb="FF27344C"/>
      <name val="Montserrat"/>
    </font>
    <font>
      <sz val="9"/>
      <color rgb="FF27344C"/>
      <name val="Calibri"/>
      <family val="2"/>
      <scheme val="minor"/>
    </font>
    <font>
      <sz val="9"/>
      <color rgb="FF27344C"/>
      <name val="Montserrat"/>
    </font>
    <font>
      <sz val="12"/>
      <color rgb="FF27344C"/>
      <name val="Calibri"/>
      <family val="2"/>
      <scheme val="minor"/>
    </font>
    <font>
      <b/>
      <sz val="9"/>
      <color theme="0"/>
      <name val="Montserrat"/>
    </font>
    <font>
      <b/>
      <sz val="8"/>
      <color theme="0"/>
      <name val="Montserrat"/>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94">
    <xf numFmtId="0" fontId="0" fillId="0" borderId="0" xfId="0"/>
    <xf numFmtId="3" fontId="8" fillId="0" borderId="1" xfId="0" applyNumberFormat="1" applyFont="1" applyBorder="1" applyProtection="1">
      <protection locked="0"/>
    </xf>
    <xf numFmtId="37" fontId="9" fillId="0" borderId="1" xfId="0" applyNumberFormat="1" applyFont="1" applyBorder="1" applyProtection="1">
      <protection locked="0"/>
    </xf>
    <xf numFmtId="3" fontId="0" fillId="0" borderId="0" xfId="0" applyNumberFormat="1"/>
    <xf numFmtId="4" fontId="12" fillId="0" borderId="8" xfId="0" applyNumberFormat="1" applyFont="1" applyBorder="1" applyAlignment="1">
      <alignment horizontal="right" vertical="center"/>
    </xf>
    <xf numFmtId="4" fontId="11" fillId="0" borderId="8" xfId="0" applyNumberFormat="1" applyFont="1" applyBorder="1" applyAlignment="1">
      <alignment horizontal="right" vertical="center"/>
    </xf>
    <xf numFmtId="4" fontId="11" fillId="0" borderId="15" xfId="0" applyNumberFormat="1" applyFont="1" applyBorder="1" applyAlignment="1">
      <alignment horizontal="right" vertical="center"/>
    </xf>
    <xf numFmtId="0" fontId="11" fillId="0" borderId="5" xfId="0" applyFont="1" applyBorder="1" applyAlignment="1">
      <alignment horizontal="center" vertical="center"/>
    </xf>
    <xf numFmtId="0" fontId="11" fillId="0" borderId="9" xfId="0" applyFont="1" applyBorder="1" applyAlignment="1">
      <alignment horizontal="left" vertical="center"/>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3" fontId="5" fillId="0" borderId="1" xfId="0" applyNumberFormat="1" applyFont="1" applyBorder="1" applyAlignment="1">
      <alignment horizontal="right"/>
    </xf>
    <xf numFmtId="3" fontId="6" fillId="0" borderId="1" xfId="0" applyNumberFormat="1" applyFont="1" applyBorder="1"/>
    <xf numFmtId="0" fontId="7" fillId="0" borderId="0" xfId="2" applyFont="1" applyAlignment="1">
      <alignment vertical="top" wrapText="1"/>
    </xf>
    <xf numFmtId="3" fontId="8" fillId="0" borderId="0" xfId="0" applyNumberFormat="1" applyFont="1"/>
    <xf numFmtId="0" fontId="6" fillId="0" borderId="0" xfId="2" applyFont="1" applyAlignment="1">
      <alignment vertical="top" wrapText="1"/>
    </xf>
    <xf numFmtId="37" fontId="9" fillId="0" borderId="0" xfId="0" applyNumberFormat="1" applyFont="1"/>
    <xf numFmtId="0" fontId="10" fillId="0" borderId="0" xfId="0" applyFont="1"/>
    <xf numFmtId="0" fontId="14" fillId="0" borderId="0" xfId="0" applyFont="1"/>
    <xf numFmtId="0" fontId="15" fillId="4" borderId="0" xfId="0" applyFont="1" applyFill="1" applyAlignment="1">
      <alignment horizontal="center" vertical="center" wrapText="1"/>
    </xf>
    <xf numFmtId="10" fontId="8" fillId="0" borderId="1" xfId="1" applyNumberFormat="1" applyFont="1" applyBorder="1" applyProtection="1">
      <protection locked="0"/>
    </xf>
    <xf numFmtId="4" fontId="8" fillId="0" borderId="1" xfId="0" applyNumberFormat="1" applyFont="1" applyBorder="1" applyProtection="1">
      <protection locked="0"/>
    </xf>
    <xf numFmtId="10" fontId="8" fillId="0" borderId="0" xfId="1" applyNumberFormat="1" applyFont="1" applyBorder="1" applyProtection="1"/>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4" fontId="4" fillId="0" borderId="5" xfId="0" applyNumberFormat="1" applyFont="1" applyBorder="1"/>
    <xf numFmtId="4" fontId="4" fillId="0" borderId="6" xfId="0" applyNumberFormat="1" applyFont="1" applyBorder="1"/>
    <xf numFmtId="4" fontId="4" fillId="0" borderId="7" xfId="0" applyNumberFormat="1" applyFont="1" applyBorder="1"/>
    <xf numFmtId="4" fontId="12" fillId="0" borderId="9" xfId="0" applyNumberFormat="1" applyFont="1" applyBorder="1" applyAlignment="1">
      <alignment horizontal="left" vertical="center"/>
    </xf>
    <xf numFmtId="4" fontId="12" fillId="0" borderId="0" xfId="0" applyNumberFormat="1" applyFont="1" applyAlignment="1">
      <alignment horizontal="left" vertical="center"/>
    </xf>
    <xf numFmtId="4" fontId="12" fillId="0" borderId="10" xfId="0" applyNumberFormat="1" applyFont="1" applyBorder="1" applyAlignment="1">
      <alignment horizontal="left" vertical="center" wrapText="1"/>
    </xf>
    <xf numFmtId="4" fontId="12" fillId="0" borderId="11" xfId="0" applyNumberFormat="1" applyFont="1" applyBorder="1" applyAlignment="1">
      <alignment horizontal="left" vertical="center" wrapText="1"/>
    </xf>
    <xf numFmtId="4" fontId="12" fillId="0" borderId="14" xfId="0" applyNumberFormat="1" applyFont="1" applyBorder="1" applyAlignment="1">
      <alignment horizontal="left" vertical="center" wrapText="1"/>
    </xf>
    <xf numFmtId="0" fontId="11" fillId="0" borderId="1"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4" xfId="0" applyFont="1" applyBorder="1" applyAlignment="1">
      <alignment horizontal="left" vertical="center" wrapText="1"/>
    </xf>
    <xf numFmtId="4" fontId="12" fillId="0" borderId="9" xfId="0" applyNumberFormat="1" applyFont="1" applyBorder="1" applyAlignment="1">
      <alignment horizontal="left" vertical="center" wrapText="1"/>
    </xf>
    <xf numFmtId="4" fontId="12" fillId="0" borderId="0" xfId="0" applyNumberFormat="1" applyFont="1" applyAlignment="1">
      <alignment horizontal="left" vertical="center" wrapText="1"/>
    </xf>
    <xf numFmtId="4" fontId="11" fillId="0" borderId="12" xfId="0" applyNumberFormat="1" applyFont="1" applyBorder="1" applyAlignment="1">
      <alignment horizontal="left" vertical="center" wrapText="1"/>
    </xf>
    <xf numFmtId="4" fontId="11" fillId="0" borderId="13" xfId="0" applyNumberFormat="1" applyFont="1" applyBorder="1" applyAlignment="1">
      <alignment horizontal="left" vertical="center" wrapText="1"/>
    </xf>
    <xf numFmtId="4" fontId="11" fillId="0" borderId="15" xfId="0" applyNumberFormat="1" applyFont="1" applyBorder="1" applyAlignment="1">
      <alignment horizontal="left" vertical="center" wrapText="1"/>
    </xf>
    <xf numFmtId="4" fontId="11" fillId="0" borderId="9" xfId="0" applyNumberFormat="1" applyFont="1" applyBorder="1" applyAlignment="1">
      <alignment horizontal="left" vertical="center" wrapText="1"/>
    </xf>
    <xf numFmtId="4" fontId="11" fillId="0" borderId="0" xfId="0" applyNumberFormat="1" applyFont="1" applyAlignment="1">
      <alignment horizontal="left" vertical="center" wrapText="1"/>
    </xf>
    <xf numFmtId="0" fontId="11" fillId="0" borderId="9"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9" xfId="0" applyFont="1" applyBorder="1" applyAlignment="1">
      <alignment horizontal="left" vertical="center" wrapText="1"/>
    </xf>
    <xf numFmtId="0" fontId="12" fillId="0" borderId="0" xfId="0" applyFont="1" applyAlignment="1">
      <alignment horizontal="left" vertical="center" wrapText="1"/>
    </xf>
    <xf numFmtId="0" fontId="12" fillId="0" borderId="8"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5" xfId="0" applyFont="1" applyBorder="1" applyAlignment="1">
      <alignment horizontal="left"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4" fontId="11" fillId="0" borderId="12" xfId="0" applyNumberFormat="1" applyFont="1" applyBorder="1" applyAlignment="1">
      <alignment horizontal="left" vertical="center"/>
    </xf>
    <xf numFmtId="4" fontId="11" fillId="0" borderId="13" xfId="0" applyNumberFormat="1" applyFont="1" applyBorder="1" applyAlignment="1">
      <alignment horizontal="left" vertical="center"/>
    </xf>
    <xf numFmtId="0" fontId="11" fillId="3" borderId="0" xfId="0" applyFont="1" applyFill="1" applyAlignment="1">
      <alignment horizontal="left" vertical="center" wrapText="1"/>
    </xf>
    <xf numFmtId="0" fontId="11" fillId="3" borderId="8" xfId="0" applyFont="1" applyFill="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7" fillId="0" borderId="0" xfId="0" applyFont="1"/>
    <xf numFmtId="0" fontId="18" fillId="0" borderId="0" xfId="0" applyFont="1"/>
    <xf numFmtId="0" fontId="19" fillId="0" borderId="1" xfId="0" applyFont="1" applyBorder="1"/>
    <xf numFmtId="0" fontId="19" fillId="0" borderId="1" xfId="0" applyFont="1" applyBorder="1" applyAlignment="1">
      <alignment horizontal="center"/>
    </xf>
    <xf numFmtId="10" fontId="19" fillId="0" borderId="1" xfId="1" applyNumberFormat="1" applyFont="1" applyFill="1" applyBorder="1" applyAlignment="1" applyProtection="1">
      <alignment horizontal="center"/>
    </xf>
    <xf numFmtId="2" fontId="19" fillId="0" borderId="1" xfId="0" applyNumberFormat="1" applyFont="1" applyBorder="1" applyAlignment="1">
      <alignment horizontal="center"/>
    </xf>
    <xf numFmtId="3" fontId="19" fillId="0" borderId="1" xfId="0" applyNumberFormat="1" applyFont="1" applyBorder="1" applyAlignment="1">
      <alignment horizontal="center"/>
    </xf>
    <xf numFmtId="0" fontId="20" fillId="0" borderId="0" xfId="0" applyFont="1"/>
    <xf numFmtId="0" fontId="19" fillId="0" borderId="0" xfId="0" applyFont="1"/>
    <xf numFmtId="0" fontId="21" fillId="2" borderId="1" xfId="0" applyFont="1" applyFill="1" applyBorder="1" applyAlignment="1">
      <alignment horizontal="center" vertical="center" wrapText="1"/>
    </xf>
    <xf numFmtId="0" fontId="19" fillId="0" borderId="0" xfId="2" applyFont="1" applyAlignment="1">
      <alignment horizontal="left" vertical="top" wrapText="1"/>
    </xf>
    <xf numFmtId="0" fontId="19" fillId="0" borderId="0" xfId="2" applyFont="1" applyAlignment="1">
      <alignment horizontal="left" vertical="top" wrapText="1"/>
    </xf>
    <xf numFmtId="0" fontId="17" fillId="0" borderId="1" xfId="2" applyFont="1" applyBorder="1" applyAlignment="1">
      <alignment horizontal="left" vertical="top" wrapText="1"/>
    </xf>
    <xf numFmtId="3" fontId="19" fillId="0" borderId="1" xfId="0" applyNumberFormat="1" applyFont="1" applyBorder="1" applyAlignment="1">
      <alignment horizontal="right"/>
    </xf>
    <xf numFmtId="0" fontId="17" fillId="0" borderId="0" xfId="2" applyFont="1" applyAlignment="1">
      <alignment horizontal="left" vertical="center"/>
    </xf>
    <xf numFmtId="0" fontId="17" fillId="0" borderId="0" xfId="2" applyFont="1" applyAlignment="1">
      <alignment horizontal="left" vertical="top"/>
    </xf>
    <xf numFmtId="3" fontId="19" fillId="0" borderId="1" xfId="0" applyNumberFormat="1" applyFont="1" applyBorder="1" applyAlignment="1">
      <alignment vertical="top" wrapText="1"/>
    </xf>
    <xf numFmtId="0" fontId="17" fillId="0" borderId="0" xfId="2" applyFont="1" applyAlignment="1">
      <alignment vertical="top" wrapText="1"/>
    </xf>
    <xf numFmtId="3" fontId="19" fillId="0" borderId="1" xfId="0" applyNumberFormat="1" applyFont="1" applyBorder="1" applyAlignment="1">
      <alignment vertical="top"/>
    </xf>
    <xf numFmtId="3" fontId="17" fillId="0" borderId="1" xfId="0" applyNumberFormat="1" applyFont="1" applyBorder="1" applyAlignment="1">
      <alignment vertical="top" wrapText="1"/>
    </xf>
    <xf numFmtId="3" fontId="19" fillId="0" borderId="1" xfId="2" applyNumberFormat="1" applyFont="1" applyBorder="1" applyAlignment="1">
      <alignment horizontal="left" vertical="top" wrapText="1" indent="1"/>
    </xf>
    <xf numFmtId="3" fontId="17" fillId="0" borderId="1" xfId="2" applyNumberFormat="1" applyFont="1" applyBorder="1" applyAlignment="1">
      <alignment horizontal="left" vertical="top" wrapText="1" indent="1"/>
    </xf>
    <xf numFmtId="3" fontId="19" fillId="0" borderId="1" xfId="2" applyNumberFormat="1" applyFont="1" applyBorder="1" applyAlignment="1">
      <alignment horizontal="left" vertical="top" wrapText="1" indent="2"/>
    </xf>
    <xf numFmtId="0" fontId="19" fillId="0" borderId="1" xfId="2" applyFont="1" applyBorder="1" applyAlignment="1">
      <alignment vertical="top" wrapText="1"/>
    </xf>
    <xf numFmtId="0" fontId="17" fillId="0" borderId="1" xfId="2" applyFont="1" applyBorder="1" applyAlignment="1">
      <alignment vertical="top" wrapText="1"/>
    </xf>
    <xf numFmtId="0" fontId="22" fillId="4" borderId="10" xfId="0" applyFont="1" applyFill="1" applyBorder="1" applyAlignment="1">
      <alignment horizontal="left" vertical="center" wrapText="1"/>
    </xf>
    <xf numFmtId="0" fontId="22" fillId="4" borderId="11" xfId="0" applyFont="1" applyFill="1" applyBorder="1" applyAlignment="1">
      <alignment horizontal="left" vertical="center" wrapText="1"/>
    </xf>
    <xf numFmtId="0" fontId="22" fillId="4" borderId="14" xfId="0" applyFont="1" applyFill="1" applyBorder="1" applyAlignment="1">
      <alignment horizontal="left" vertical="center" wrapText="1"/>
    </xf>
  </cellXfs>
  <cellStyles count="3">
    <cellStyle name="Normal" xfId="0" builtinId="0"/>
    <cellStyle name="Normal 2" xfId="2" xr:uid="{00000000-0005-0000-0000-000001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9"/>
  <sheetViews>
    <sheetView showGridLines="0" tabSelected="1" zoomScaleNormal="100" workbookViewId="0">
      <selection activeCell="D6" sqref="D6"/>
    </sheetView>
  </sheetViews>
  <sheetFormatPr baseColWidth="10" defaultColWidth="11.1640625" defaultRowHeight="16" x14ac:dyDescent="0.2"/>
  <cols>
    <col min="1" max="1" width="84.83203125" customWidth="1"/>
    <col min="2" max="2" width="14.33203125" customWidth="1"/>
    <col min="3" max="3" width="14.1640625" customWidth="1"/>
    <col min="4" max="4" width="24.83203125" customWidth="1"/>
    <col min="5" max="5" width="27.1640625" customWidth="1"/>
    <col min="6" max="6" width="31.33203125" customWidth="1"/>
  </cols>
  <sheetData>
    <row r="1" spans="1:6" ht="28" customHeight="1" x14ac:dyDescent="0.2">
      <c r="A1" s="23" t="s">
        <v>0</v>
      </c>
      <c r="B1" s="24"/>
      <c r="C1" s="24"/>
      <c r="D1" s="24"/>
      <c r="E1" s="24"/>
      <c r="F1" s="24"/>
    </row>
    <row r="2" spans="1:6" ht="16" customHeight="1" x14ac:dyDescent="0.2">
      <c r="A2" s="80" t="s">
        <v>101</v>
      </c>
      <c r="B2" s="80"/>
      <c r="C2" s="80"/>
      <c r="D2" s="80"/>
      <c r="E2" s="80"/>
      <c r="F2" s="80"/>
    </row>
    <row r="3" spans="1:6" ht="16" customHeight="1" x14ac:dyDescent="0.2">
      <c r="A3" s="81" t="s">
        <v>93</v>
      </c>
      <c r="B3" s="81"/>
      <c r="C3" s="81"/>
      <c r="D3" s="81"/>
      <c r="E3" s="81"/>
      <c r="F3" s="81"/>
    </row>
    <row r="4" spans="1:6" x14ac:dyDescent="0.2">
      <c r="A4" s="81" t="s">
        <v>1</v>
      </c>
      <c r="B4" s="81"/>
      <c r="C4" s="81"/>
      <c r="D4" s="81"/>
      <c r="E4" s="81"/>
      <c r="F4" s="81"/>
    </row>
    <row r="5" spans="1:6" ht="26" x14ac:dyDescent="0.2">
      <c r="A5" s="9" t="s">
        <v>2</v>
      </c>
      <c r="B5" s="10" t="s">
        <v>78</v>
      </c>
      <c r="C5" s="10" t="s">
        <v>77</v>
      </c>
      <c r="D5" s="10" t="s">
        <v>3</v>
      </c>
      <c r="E5" s="10" t="s">
        <v>73</v>
      </c>
      <c r="F5" s="10" t="s">
        <v>81</v>
      </c>
    </row>
    <row r="6" spans="1:6" x14ac:dyDescent="0.2">
      <c r="A6" s="82" t="s">
        <v>4</v>
      </c>
      <c r="B6" s="11" t="s">
        <v>21</v>
      </c>
      <c r="C6" s="11" t="s">
        <v>21</v>
      </c>
      <c r="D6" s="1">
        <v>0</v>
      </c>
      <c r="E6" s="11" t="s">
        <v>21</v>
      </c>
      <c r="F6" s="11" t="s">
        <v>21</v>
      </c>
    </row>
    <row r="7" spans="1:6" x14ac:dyDescent="0.2">
      <c r="A7" s="82" t="s">
        <v>5</v>
      </c>
      <c r="B7" s="11" t="s">
        <v>21</v>
      </c>
      <c r="C7" s="11" t="s">
        <v>21</v>
      </c>
      <c r="D7" s="1">
        <v>0</v>
      </c>
      <c r="E7" s="11" t="s">
        <v>21</v>
      </c>
      <c r="F7" s="11" t="s">
        <v>21</v>
      </c>
    </row>
    <row r="8" spans="1:6" x14ac:dyDescent="0.2">
      <c r="A8" s="82" t="s">
        <v>6</v>
      </c>
      <c r="B8" s="11" t="s">
        <v>21</v>
      </c>
      <c r="C8" s="11" t="s">
        <v>21</v>
      </c>
      <c r="D8" s="1">
        <v>0</v>
      </c>
      <c r="E8" s="11" t="s">
        <v>21</v>
      </c>
      <c r="F8" s="11" t="s">
        <v>21</v>
      </c>
    </row>
    <row r="9" spans="1:6" x14ac:dyDescent="0.2">
      <c r="A9" s="83" t="s">
        <v>7</v>
      </c>
      <c r="B9" s="11" t="s">
        <v>21</v>
      </c>
      <c r="C9" s="11" t="s">
        <v>21</v>
      </c>
      <c r="D9" s="12">
        <f>SUM(D6:D8)</f>
        <v>0</v>
      </c>
      <c r="E9" s="11" t="s">
        <v>21</v>
      </c>
      <c r="F9" s="11" t="s">
        <v>21</v>
      </c>
    </row>
    <row r="10" spans="1:6" x14ac:dyDescent="0.2">
      <c r="A10" s="84" t="s">
        <v>8</v>
      </c>
      <c r="B10" s="11" t="s">
        <v>21</v>
      </c>
      <c r="C10" s="11" t="s">
        <v>21</v>
      </c>
      <c r="D10" s="1">
        <v>0</v>
      </c>
      <c r="E10" s="11" t="s">
        <v>21</v>
      </c>
      <c r="F10" s="11" t="s">
        <v>21</v>
      </c>
    </row>
    <row r="11" spans="1:6" x14ac:dyDescent="0.2">
      <c r="A11" s="82" t="s">
        <v>8</v>
      </c>
      <c r="B11" s="11" t="s">
        <v>21</v>
      </c>
      <c r="C11" s="11" t="s">
        <v>21</v>
      </c>
      <c r="D11" s="1">
        <v>0</v>
      </c>
      <c r="E11" s="11" t="s">
        <v>21</v>
      </c>
      <c r="F11" s="11" t="s">
        <v>21</v>
      </c>
    </row>
    <row r="12" spans="1:6" x14ac:dyDescent="0.2">
      <c r="A12" s="82" t="s">
        <v>9</v>
      </c>
      <c r="B12" s="11" t="s">
        <v>21</v>
      </c>
      <c r="C12" s="11" t="s">
        <v>21</v>
      </c>
      <c r="D12" s="1">
        <v>0</v>
      </c>
      <c r="E12" s="11" t="s">
        <v>21</v>
      </c>
      <c r="F12" s="11" t="s">
        <v>21</v>
      </c>
    </row>
    <row r="13" spans="1:6" x14ac:dyDescent="0.2">
      <c r="A13" s="85" t="s">
        <v>10</v>
      </c>
      <c r="B13" s="11" t="s">
        <v>21</v>
      </c>
      <c r="C13" s="11" t="s">
        <v>21</v>
      </c>
      <c r="D13" s="12">
        <f>SUM(D10:D12)</f>
        <v>0</v>
      </c>
      <c r="E13" s="11" t="s">
        <v>21</v>
      </c>
      <c r="F13" s="11" t="s">
        <v>21</v>
      </c>
    </row>
    <row r="14" spans="1:6" x14ac:dyDescent="0.2">
      <c r="A14" s="82" t="s">
        <v>11</v>
      </c>
      <c r="B14" s="11" t="s">
        <v>21</v>
      </c>
      <c r="C14" s="11" t="s">
        <v>21</v>
      </c>
      <c r="D14" s="1">
        <v>0</v>
      </c>
      <c r="E14" s="11" t="s">
        <v>21</v>
      </c>
      <c r="F14" s="11" t="s">
        <v>21</v>
      </c>
    </row>
    <row r="15" spans="1:6" x14ac:dyDescent="0.2">
      <c r="A15" s="86" t="s">
        <v>12</v>
      </c>
      <c r="B15" s="11" t="s">
        <v>21</v>
      </c>
      <c r="C15" s="11" t="s">
        <v>21</v>
      </c>
      <c r="D15" s="1">
        <v>0</v>
      </c>
      <c r="E15" s="11" t="s">
        <v>21</v>
      </c>
      <c r="F15" s="11" t="s">
        <v>21</v>
      </c>
    </row>
    <row r="16" spans="1:6" x14ac:dyDescent="0.2">
      <c r="A16" s="86" t="s">
        <v>13</v>
      </c>
      <c r="B16" s="11" t="s">
        <v>21</v>
      </c>
      <c r="C16" s="11" t="s">
        <v>21</v>
      </c>
      <c r="D16" s="1">
        <v>0</v>
      </c>
      <c r="E16" s="11" t="s">
        <v>21</v>
      </c>
      <c r="F16" s="11" t="s">
        <v>21</v>
      </c>
    </row>
    <row r="17" spans="1:6" x14ac:dyDescent="0.2">
      <c r="A17" s="86" t="s">
        <v>14</v>
      </c>
      <c r="B17" s="11" t="s">
        <v>21</v>
      </c>
      <c r="C17" s="11" t="s">
        <v>21</v>
      </c>
      <c r="D17" s="1">
        <v>0</v>
      </c>
      <c r="E17" s="11" t="s">
        <v>21</v>
      </c>
      <c r="F17" s="11" t="s">
        <v>21</v>
      </c>
    </row>
    <row r="18" spans="1:6" x14ac:dyDescent="0.2">
      <c r="A18" s="86" t="s">
        <v>15</v>
      </c>
      <c r="B18" s="11" t="s">
        <v>21</v>
      </c>
      <c r="C18" s="11" t="s">
        <v>21</v>
      </c>
      <c r="D18" s="1">
        <v>0</v>
      </c>
      <c r="E18" s="11" t="s">
        <v>21</v>
      </c>
      <c r="F18" s="11" t="s">
        <v>21</v>
      </c>
    </row>
    <row r="19" spans="1:6" x14ac:dyDescent="0.2">
      <c r="A19" s="87" t="s">
        <v>16</v>
      </c>
      <c r="B19" s="11" t="s">
        <v>21</v>
      </c>
      <c r="C19" s="11" t="s">
        <v>21</v>
      </c>
      <c r="D19" s="12">
        <f>D20-D21</f>
        <v>0</v>
      </c>
      <c r="E19" s="11" t="s">
        <v>21</v>
      </c>
      <c r="F19" s="11" t="s">
        <v>21</v>
      </c>
    </row>
    <row r="20" spans="1:6" x14ac:dyDescent="0.2">
      <c r="A20" s="88" t="s">
        <v>17</v>
      </c>
      <c r="B20" s="11" t="s">
        <v>21</v>
      </c>
      <c r="C20" s="11" t="s">
        <v>21</v>
      </c>
      <c r="D20" s="1">
        <v>0</v>
      </c>
      <c r="E20" s="11" t="s">
        <v>21</v>
      </c>
      <c r="F20" s="11" t="s">
        <v>21</v>
      </c>
    </row>
    <row r="21" spans="1:6" x14ac:dyDescent="0.2">
      <c r="A21" s="88" t="s">
        <v>18</v>
      </c>
      <c r="B21" s="11" t="s">
        <v>21</v>
      </c>
      <c r="C21" s="11" t="s">
        <v>21</v>
      </c>
      <c r="D21" s="1">
        <v>0</v>
      </c>
      <c r="E21" s="11" t="s">
        <v>21</v>
      </c>
      <c r="F21" s="11" t="s">
        <v>21</v>
      </c>
    </row>
    <row r="22" spans="1:6" x14ac:dyDescent="0.2">
      <c r="A22" s="87" t="s">
        <v>19</v>
      </c>
      <c r="B22" s="11" t="s">
        <v>21</v>
      </c>
      <c r="C22" s="11" t="s">
        <v>21</v>
      </c>
      <c r="D22" s="12">
        <f t="shared" ref="D22" si="0">D23-D24</f>
        <v>0</v>
      </c>
      <c r="E22" s="11" t="s">
        <v>21</v>
      </c>
      <c r="F22" s="11" t="s">
        <v>21</v>
      </c>
    </row>
    <row r="23" spans="1:6" x14ac:dyDescent="0.2">
      <c r="A23" s="88" t="s">
        <v>17</v>
      </c>
      <c r="B23" s="11" t="s">
        <v>21</v>
      </c>
      <c r="C23" s="11" t="s">
        <v>21</v>
      </c>
      <c r="D23" s="1">
        <v>0</v>
      </c>
      <c r="E23" s="11" t="s">
        <v>21</v>
      </c>
      <c r="F23" s="11" t="s">
        <v>21</v>
      </c>
    </row>
    <row r="24" spans="1:6" x14ac:dyDescent="0.2">
      <c r="A24" s="88" t="s">
        <v>18</v>
      </c>
      <c r="B24" s="11" t="s">
        <v>21</v>
      </c>
      <c r="C24" s="11" t="s">
        <v>21</v>
      </c>
      <c r="D24" s="1">
        <v>0</v>
      </c>
      <c r="E24" s="11" t="s">
        <v>21</v>
      </c>
      <c r="F24" s="11" t="s">
        <v>21</v>
      </c>
    </row>
    <row r="25" spans="1:6" x14ac:dyDescent="0.2">
      <c r="A25" s="89" t="s">
        <v>20</v>
      </c>
      <c r="B25" s="1">
        <v>0</v>
      </c>
      <c r="C25" s="1">
        <v>0</v>
      </c>
      <c r="D25" s="1">
        <v>0</v>
      </c>
      <c r="E25" s="11" t="s">
        <v>21</v>
      </c>
      <c r="F25" s="1">
        <v>0</v>
      </c>
    </row>
    <row r="26" spans="1:6" x14ac:dyDescent="0.2">
      <c r="A26" s="90" t="s">
        <v>79</v>
      </c>
      <c r="B26" s="25">
        <f>AVERAGE(B25:D25)</f>
        <v>0</v>
      </c>
      <c r="C26" s="26"/>
      <c r="D26" s="27"/>
      <c r="E26" s="11" t="s">
        <v>21</v>
      </c>
      <c r="F26" s="11" t="s">
        <v>21</v>
      </c>
    </row>
    <row r="27" spans="1:6" x14ac:dyDescent="0.2">
      <c r="A27" s="90" t="s">
        <v>86</v>
      </c>
      <c r="B27" s="11" t="s">
        <v>21</v>
      </c>
      <c r="C27" s="11" t="s">
        <v>21</v>
      </c>
      <c r="D27" s="12">
        <f t="shared" ref="D27" si="1">D28-D29</f>
        <v>0</v>
      </c>
      <c r="E27" s="11" t="s">
        <v>21</v>
      </c>
      <c r="F27" s="11" t="s">
        <v>21</v>
      </c>
    </row>
    <row r="28" spans="1:6" x14ac:dyDescent="0.2">
      <c r="A28" s="88" t="s">
        <v>84</v>
      </c>
      <c r="B28" s="11" t="s">
        <v>21</v>
      </c>
      <c r="C28" s="11" t="s">
        <v>21</v>
      </c>
      <c r="D28" s="1">
        <v>0</v>
      </c>
      <c r="E28" s="11" t="s">
        <v>21</v>
      </c>
      <c r="F28" s="11" t="s">
        <v>21</v>
      </c>
    </row>
    <row r="29" spans="1:6" x14ac:dyDescent="0.2">
      <c r="A29" s="88" t="s">
        <v>85</v>
      </c>
      <c r="B29" s="11" t="s">
        <v>21</v>
      </c>
      <c r="C29" s="11" t="s">
        <v>21</v>
      </c>
      <c r="D29" s="1">
        <v>0</v>
      </c>
      <c r="E29" s="11" t="s">
        <v>21</v>
      </c>
      <c r="F29" s="11" t="s">
        <v>21</v>
      </c>
    </row>
    <row r="30" spans="1:6" x14ac:dyDescent="0.2">
      <c r="A30" s="89" t="s">
        <v>100</v>
      </c>
      <c r="B30" s="11" t="s">
        <v>21</v>
      </c>
      <c r="C30" s="11" t="s">
        <v>21</v>
      </c>
      <c r="D30" s="1">
        <v>0</v>
      </c>
      <c r="E30" s="1">
        <v>0</v>
      </c>
      <c r="F30" s="1">
        <v>0</v>
      </c>
    </row>
    <row r="31" spans="1:6" x14ac:dyDescent="0.2">
      <c r="A31" s="78" t="s">
        <v>87</v>
      </c>
      <c r="B31" s="11" t="s">
        <v>21</v>
      </c>
      <c r="C31" s="11" t="s">
        <v>21</v>
      </c>
      <c r="D31" s="21">
        <v>0</v>
      </c>
      <c r="E31" s="21">
        <v>0</v>
      </c>
      <c r="F31" s="11" t="s">
        <v>21</v>
      </c>
    </row>
    <row r="32" spans="1:6" x14ac:dyDescent="0.2">
      <c r="A32" s="78" t="s">
        <v>82</v>
      </c>
      <c r="B32" s="11" t="s">
        <v>21</v>
      </c>
      <c r="C32" s="11" t="s">
        <v>21</v>
      </c>
      <c r="D32" s="21" t="e">
        <f>D31/D30</f>
        <v>#DIV/0!</v>
      </c>
      <c r="E32" s="21">
        <v>0</v>
      </c>
      <c r="F32" s="11" t="s">
        <v>21</v>
      </c>
    </row>
    <row r="33" spans="1:7" x14ac:dyDescent="0.2">
      <c r="A33" s="78" t="s">
        <v>90</v>
      </c>
      <c r="B33" s="11" t="s">
        <v>21</v>
      </c>
      <c r="C33" s="11" t="s">
        <v>21</v>
      </c>
      <c r="D33" s="20">
        <v>0</v>
      </c>
      <c r="E33" s="20">
        <v>0</v>
      </c>
      <c r="F33" s="20">
        <v>0</v>
      </c>
    </row>
    <row r="35" spans="1:7" ht="56" x14ac:dyDescent="0.2">
      <c r="A35" s="9" t="s">
        <v>2</v>
      </c>
      <c r="B35" s="19"/>
      <c r="C35" s="19"/>
      <c r="D35" s="19" t="s">
        <v>76</v>
      </c>
      <c r="E35" s="19" t="s">
        <v>74</v>
      </c>
      <c r="F35" s="19" t="s">
        <v>75</v>
      </c>
    </row>
    <row r="36" spans="1:7" ht="15.5" customHeight="1" x14ac:dyDescent="0.2">
      <c r="A36" s="78" t="s">
        <v>88</v>
      </c>
      <c r="B36" s="79" t="s">
        <v>21</v>
      </c>
      <c r="C36" s="79" t="s">
        <v>21</v>
      </c>
      <c r="D36" s="1">
        <v>0</v>
      </c>
      <c r="E36" s="20">
        <v>0</v>
      </c>
      <c r="F36" s="11">
        <f>D36*E36</f>
        <v>0</v>
      </c>
    </row>
    <row r="37" spans="1:7" ht="10.75" customHeight="1" x14ac:dyDescent="0.2"/>
    <row r="38" spans="1:7" x14ac:dyDescent="0.2">
      <c r="A38" s="76" t="s">
        <v>91</v>
      </c>
      <c r="B38" s="73"/>
      <c r="C38" s="73"/>
      <c r="D38" s="73"/>
      <c r="E38" s="73"/>
      <c r="F38" s="73"/>
    </row>
    <row r="39" spans="1:7" x14ac:dyDescent="0.2">
      <c r="A39" s="76" t="s">
        <v>92</v>
      </c>
      <c r="B39" s="76"/>
      <c r="C39" s="76"/>
      <c r="D39" s="76"/>
      <c r="E39" s="76"/>
      <c r="F39" s="76"/>
    </row>
    <row r="40" spans="1:7" ht="32.5" customHeight="1" x14ac:dyDescent="0.2">
      <c r="A40" s="77" t="s">
        <v>89</v>
      </c>
      <c r="B40" s="77"/>
      <c r="C40" s="77"/>
      <c r="D40" s="77"/>
      <c r="E40" s="77"/>
      <c r="F40" s="77"/>
    </row>
    <row r="41" spans="1:7" x14ac:dyDescent="0.2">
      <c r="A41" s="13"/>
      <c r="B41" s="13"/>
      <c r="C41" s="13"/>
      <c r="D41" s="14"/>
      <c r="E41" s="22"/>
      <c r="F41" s="14"/>
    </row>
    <row r="42" spans="1:7" x14ac:dyDescent="0.2">
      <c r="A42" s="15" t="s">
        <v>22</v>
      </c>
      <c r="B42" s="15"/>
      <c r="C42" s="15"/>
      <c r="D42" s="2">
        <v>0</v>
      </c>
      <c r="E42" s="16"/>
      <c r="F42" s="17"/>
    </row>
    <row r="43" spans="1:7" x14ac:dyDescent="0.2">
      <c r="A43" s="17"/>
      <c r="B43" s="17"/>
      <c r="C43" s="17"/>
      <c r="D43" s="17"/>
      <c r="E43" s="17"/>
      <c r="F43" s="17"/>
    </row>
    <row r="44" spans="1:7" x14ac:dyDescent="0.2">
      <c r="A44" s="66" t="s">
        <v>23</v>
      </c>
      <c r="B44" s="66"/>
      <c r="C44" s="66"/>
      <c r="D44" s="67"/>
      <c r="E44" s="67"/>
      <c r="F44" s="67"/>
    </row>
    <row r="45" spans="1:7" ht="26" x14ac:dyDescent="0.2">
      <c r="A45" s="75" t="s">
        <v>2</v>
      </c>
      <c r="B45" s="75"/>
      <c r="C45" s="75"/>
      <c r="D45" s="75" t="s">
        <v>3</v>
      </c>
      <c r="E45" s="75" t="s">
        <v>73</v>
      </c>
      <c r="F45" s="75" t="s">
        <v>81</v>
      </c>
    </row>
    <row r="46" spans="1:7" x14ac:dyDescent="0.2">
      <c r="A46" s="68" t="s">
        <v>24</v>
      </c>
      <c r="B46" s="69" t="s">
        <v>21</v>
      </c>
      <c r="C46" s="69" t="s">
        <v>21</v>
      </c>
      <c r="D46" s="70" t="e">
        <f>D22/D25</f>
        <v>#DIV/0!</v>
      </c>
      <c r="E46" s="69" t="s">
        <v>21</v>
      </c>
      <c r="F46" s="69" t="s">
        <v>21</v>
      </c>
      <c r="G46" s="18"/>
    </row>
    <row r="47" spans="1:7" x14ac:dyDescent="0.2">
      <c r="A47" s="68" t="s">
        <v>26</v>
      </c>
      <c r="B47" s="69" t="s">
        <v>21</v>
      </c>
      <c r="C47" s="69" t="s">
        <v>21</v>
      </c>
      <c r="D47" s="71" t="e">
        <f>D42/D25</f>
        <v>#DIV/0!</v>
      </c>
      <c r="E47" s="69" t="s">
        <v>21</v>
      </c>
      <c r="F47" s="69" t="s">
        <v>21</v>
      </c>
      <c r="G47" s="18"/>
    </row>
    <row r="48" spans="1:7" x14ac:dyDescent="0.2">
      <c r="A48" s="68" t="s">
        <v>80</v>
      </c>
      <c r="B48" s="69" t="s">
        <v>21</v>
      </c>
      <c r="C48" s="69" t="s">
        <v>21</v>
      </c>
      <c r="D48" s="69" t="s">
        <v>21</v>
      </c>
      <c r="E48" s="70" t="e">
        <f>(E32-D32)/D32</f>
        <v>#DIV/0!</v>
      </c>
      <c r="F48" s="69" t="s">
        <v>21</v>
      </c>
      <c r="G48" s="18"/>
    </row>
    <row r="49" spans="1:7" x14ac:dyDescent="0.2">
      <c r="A49" s="68" t="s">
        <v>72</v>
      </c>
      <c r="B49" s="69" t="s">
        <v>21</v>
      </c>
      <c r="C49" s="69" t="s">
        <v>21</v>
      </c>
      <c r="D49" s="69" t="s">
        <v>21</v>
      </c>
      <c r="E49" s="69" t="s">
        <v>21</v>
      </c>
      <c r="F49" s="70" t="e">
        <f>(F25-D25)/D25</f>
        <v>#DIV/0!</v>
      </c>
      <c r="G49" s="18"/>
    </row>
    <row r="50" spans="1:7" x14ac:dyDescent="0.2">
      <c r="A50" s="68" t="s">
        <v>83</v>
      </c>
      <c r="B50" s="69" t="s">
        <v>21</v>
      </c>
      <c r="C50" s="69" t="s">
        <v>21</v>
      </c>
      <c r="D50" s="72">
        <f>D27</f>
        <v>0</v>
      </c>
      <c r="E50" s="69" t="s">
        <v>21</v>
      </c>
      <c r="F50" s="69" t="s">
        <v>21</v>
      </c>
      <c r="G50" s="18"/>
    </row>
    <row r="51" spans="1:7" x14ac:dyDescent="0.2">
      <c r="A51" s="68" t="s">
        <v>25</v>
      </c>
      <c r="B51" s="69" t="s">
        <v>21</v>
      </c>
      <c r="C51" s="69" t="s">
        <v>21</v>
      </c>
      <c r="D51" s="71" t="e">
        <f>D9/D13</f>
        <v>#DIV/0!</v>
      </c>
      <c r="E51" s="69" t="s">
        <v>21</v>
      </c>
      <c r="F51" s="69" t="s">
        <v>21</v>
      </c>
      <c r="G51" s="18"/>
    </row>
    <row r="52" spans="1:7" x14ac:dyDescent="0.2">
      <c r="A52" s="73"/>
      <c r="B52" s="73"/>
      <c r="C52" s="73"/>
      <c r="D52" s="73"/>
      <c r="E52" s="73"/>
      <c r="F52" s="73"/>
    </row>
    <row r="53" spans="1:7" x14ac:dyDescent="0.2">
      <c r="A53" s="66" t="s">
        <v>27</v>
      </c>
      <c r="B53" s="66"/>
      <c r="C53" s="66"/>
      <c r="D53" s="74"/>
      <c r="E53" s="74"/>
      <c r="F53" s="74"/>
    </row>
    <row r="54" spans="1:7" x14ac:dyDescent="0.2">
      <c r="A54" s="74" t="s">
        <v>28</v>
      </c>
      <c r="B54" s="74"/>
      <c r="C54" s="74"/>
      <c r="D54" s="74" t="s">
        <v>29</v>
      </c>
      <c r="E54" s="74"/>
      <c r="F54" s="67"/>
    </row>
    <row r="55" spans="1:7" x14ac:dyDescent="0.2">
      <c r="A55" s="74" t="s">
        <v>30</v>
      </c>
      <c r="B55" s="74"/>
      <c r="C55" s="74"/>
      <c r="D55" s="74" t="s">
        <v>31</v>
      </c>
      <c r="E55" s="74"/>
      <c r="F55" s="67"/>
    </row>
    <row r="56" spans="1:7" x14ac:dyDescent="0.2">
      <c r="A56" s="74" t="s">
        <v>32</v>
      </c>
      <c r="B56" s="74"/>
      <c r="C56" s="74"/>
      <c r="D56" s="74" t="s">
        <v>33</v>
      </c>
      <c r="E56" s="74"/>
      <c r="F56" s="67"/>
    </row>
    <row r="57" spans="1:7" x14ac:dyDescent="0.2">
      <c r="A57" s="74" t="s">
        <v>34</v>
      </c>
      <c r="B57" s="74"/>
      <c r="C57" s="74"/>
      <c r="D57" s="74" t="s">
        <v>35</v>
      </c>
      <c r="E57" s="74"/>
      <c r="F57" s="67"/>
    </row>
    <row r="58" spans="1:7" x14ac:dyDescent="0.2">
      <c r="A58" s="74" t="s">
        <v>36</v>
      </c>
      <c r="B58" s="74"/>
      <c r="C58" s="74"/>
      <c r="D58" s="74" t="s">
        <v>37</v>
      </c>
      <c r="E58" s="74"/>
      <c r="F58" s="67"/>
    </row>
    <row r="59" spans="1:7" x14ac:dyDescent="0.2">
      <c r="A59" s="74" t="s">
        <v>38</v>
      </c>
      <c r="B59" s="74"/>
      <c r="C59" s="74"/>
      <c r="D59" s="74" t="s">
        <v>39</v>
      </c>
      <c r="E59" s="74"/>
      <c r="F59" s="67"/>
    </row>
    <row r="60" spans="1:7" x14ac:dyDescent="0.2">
      <c r="A60" s="74" t="s">
        <v>40</v>
      </c>
      <c r="B60" s="74"/>
      <c r="C60" s="74"/>
      <c r="D60" s="74" t="s">
        <v>41</v>
      </c>
      <c r="E60" s="74"/>
      <c r="F60" s="67"/>
    </row>
    <row r="61" spans="1:7" x14ac:dyDescent="0.2">
      <c r="A61" s="74" t="s">
        <v>42</v>
      </c>
      <c r="B61" s="74"/>
      <c r="C61" s="74"/>
      <c r="D61" s="74" t="s">
        <v>43</v>
      </c>
      <c r="E61" s="74"/>
      <c r="F61" s="67"/>
    </row>
    <row r="62" spans="1:7" x14ac:dyDescent="0.2">
      <c r="A62" s="74" t="s">
        <v>44</v>
      </c>
      <c r="B62" s="74"/>
      <c r="C62" s="74"/>
      <c r="D62" s="74" t="s">
        <v>45</v>
      </c>
      <c r="E62" s="74"/>
      <c r="F62" s="67"/>
    </row>
    <row r="63" spans="1:7" x14ac:dyDescent="0.2">
      <c r="A63" s="74" t="s">
        <v>46</v>
      </c>
      <c r="B63" s="74"/>
      <c r="C63" s="74"/>
      <c r="D63" s="74" t="s">
        <v>47</v>
      </c>
      <c r="E63" s="74"/>
      <c r="F63" s="67"/>
    </row>
    <row r="64" spans="1:7" x14ac:dyDescent="0.2">
      <c r="A64" s="74" t="s">
        <v>94</v>
      </c>
      <c r="B64" s="74"/>
      <c r="C64" s="74"/>
      <c r="D64" s="74" t="s">
        <v>96</v>
      </c>
      <c r="E64" s="74"/>
      <c r="F64" s="67"/>
    </row>
    <row r="65" spans="1:6" x14ac:dyDescent="0.2">
      <c r="A65" s="74" t="s">
        <v>95</v>
      </c>
      <c r="B65" s="74"/>
      <c r="C65" s="74"/>
      <c r="D65" s="74" t="s">
        <v>97</v>
      </c>
      <c r="E65" s="74"/>
      <c r="F65" s="67"/>
    </row>
    <row r="66" spans="1:6" x14ac:dyDescent="0.2">
      <c r="A66" s="74"/>
      <c r="B66" s="74"/>
      <c r="C66" s="74"/>
      <c r="D66" s="74"/>
      <c r="E66" s="74"/>
      <c r="F66" s="67"/>
    </row>
    <row r="67" spans="1:6" x14ac:dyDescent="0.2">
      <c r="A67" s="66" t="s">
        <v>48</v>
      </c>
      <c r="B67" s="66"/>
      <c r="C67" s="66"/>
      <c r="D67" s="74"/>
      <c r="E67" s="74"/>
      <c r="F67" s="67"/>
    </row>
    <row r="68" spans="1:6" x14ac:dyDescent="0.2">
      <c r="A68" s="74" t="s">
        <v>49</v>
      </c>
      <c r="B68" s="74"/>
      <c r="C68" s="74"/>
      <c r="D68" s="74" t="s">
        <v>50</v>
      </c>
      <c r="E68" s="74"/>
      <c r="F68" s="67"/>
    </row>
    <row r="69" spans="1:6" x14ac:dyDescent="0.2">
      <c r="A69" s="74" t="s">
        <v>98</v>
      </c>
      <c r="B69" s="74"/>
      <c r="C69" s="74"/>
      <c r="D69" s="74" t="s">
        <v>99</v>
      </c>
      <c r="E69" s="74"/>
      <c r="F69" s="67"/>
    </row>
  </sheetData>
  <sheetProtection algorithmName="SHA-512" hashValue="k+XHtIzw11930y7Ni5IG8TyvmuREaYjT4P3HO9FHpC+QhNt0jUCEQu3VIUr3WsRNwl6D72H6bpqtpmcitEGLkQ==" saltValue="AoO4i/oCP6mdFOoX2792dg==" spinCount="100000" sheet="1" selectLockedCells="1"/>
  <mergeCells count="6">
    <mergeCell ref="A40:F40"/>
    <mergeCell ref="A1:F1"/>
    <mergeCell ref="A4:F4"/>
    <mergeCell ref="A2:F2"/>
    <mergeCell ref="A3:F3"/>
    <mergeCell ref="B26:D26"/>
  </mergeCells>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zoomScaleNormal="100" workbookViewId="0">
      <selection activeCell="B5" sqref="B5:F5"/>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ht="16" customHeight="1" x14ac:dyDescent="0.2">
      <c r="A1" s="91" t="s">
        <v>51</v>
      </c>
      <c r="B1" s="92"/>
      <c r="C1" s="92"/>
      <c r="D1" s="92"/>
      <c r="E1" s="92"/>
      <c r="F1" s="93"/>
    </row>
    <row r="2" spans="1:7" x14ac:dyDescent="0.2">
      <c r="A2" s="44" t="s">
        <v>52</v>
      </c>
      <c r="B2" s="45"/>
      <c r="C2" s="45"/>
      <c r="D2" s="45"/>
      <c r="E2" s="45"/>
      <c r="F2" s="46"/>
    </row>
    <row r="3" spans="1:7" ht="49" customHeight="1" x14ac:dyDescent="0.2">
      <c r="A3" s="47" t="s">
        <v>71</v>
      </c>
      <c r="B3" s="48"/>
      <c r="C3" s="48"/>
      <c r="D3" s="48"/>
      <c r="E3" s="48"/>
      <c r="F3" s="49"/>
    </row>
    <row r="4" spans="1:7" ht="14" customHeight="1" x14ac:dyDescent="0.2">
      <c r="A4" s="50" t="s">
        <v>68</v>
      </c>
      <c r="B4" s="51"/>
      <c r="C4" s="51"/>
      <c r="D4" s="51"/>
      <c r="E4" s="51"/>
      <c r="F4" s="52"/>
    </row>
    <row r="5" spans="1:7" ht="41" customHeight="1" x14ac:dyDescent="0.2">
      <c r="A5" s="53" t="s">
        <v>53</v>
      </c>
      <c r="B5" s="33" t="s">
        <v>69</v>
      </c>
      <c r="C5" s="33"/>
      <c r="D5" s="33"/>
      <c r="E5" s="33"/>
      <c r="F5" s="33"/>
    </row>
    <row r="6" spans="1:7" ht="17" customHeight="1" x14ac:dyDescent="0.2">
      <c r="A6" s="54"/>
      <c r="B6" s="34" t="s">
        <v>54</v>
      </c>
      <c r="C6" s="35"/>
      <c r="D6" s="35"/>
      <c r="E6" s="35"/>
      <c r="F6" s="36"/>
    </row>
    <row r="7" spans="1:7" x14ac:dyDescent="0.2">
      <c r="A7" s="54"/>
      <c r="B7" s="37" t="s">
        <v>16</v>
      </c>
      <c r="C7" s="38"/>
      <c r="D7" s="38"/>
      <c r="E7" s="38"/>
      <c r="F7" s="4">
        <f>'1 - Informatii financiare'!D19</f>
        <v>0</v>
      </c>
      <c r="G7" s="3"/>
    </row>
    <row r="8" spans="1:7" x14ac:dyDescent="0.2">
      <c r="A8" s="54"/>
      <c r="B8" s="37" t="s">
        <v>55</v>
      </c>
      <c r="C8" s="38"/>
      <c r="D8" s="38"/>
      <c r="E8" s="38"/>
      <c r="F8" s="4">
        <f>'1 - Informatii financiare'!D22</f>
        <v>0</v>
      </c>
    </row>
    <row r="9" spans="1:7" x14ac:dyDescent="0.2">
      <c r="A9" s="54"/>
      <c r="B9" s="42" t="s">
        <v>56</v>
      </c>
      <c r="C9" s="43"/>
      <c r="D9" s="43"/>
      <c r="E9" s="43"/>
      <c r="F9" s="5">
        <f>F7+F8</f>
        <v>0</v>
      </c>
    </row>
    <row r="10" spans="1:7" ht="17" customHeight="1" x14ac:dyDescent="0.2">
      <c r="A10" s="54"/>
      <c r="B10" s="39" t="s">
        <v>57</v>
      </c>
      <c r="C10" s="40"/>
      <c r="D10" s="40"/>
      <c r="E10" s="40"/>
      <c r="F10" s="41"/>
    </row>
    <row r="11" spans="1:7" ht="17" customHeight="1" x14ac:dyDescent="0.2">
      <c r="A11" s="54"/>
      <c r="B11" s="30" t="s">
        <v>70</v>
      </c>
      <c r="C11" s="31"/>
      <c r="D11" s="31"/>
      <c r="E11" s="31"/>
      <c r="F11" s="32"/>
    </row>
    <row r="12" spans="1:7" x14ac:dyDescent="0.2">
      <c r="A12" s="54"/>
      <c r="B12" s="37" t="s">
        <v>58</v>
      </c>
      <c r="C12" s="38"/>
      <c r="D12" s="38"/>
      <c r="E12" s="38"/>
      <c r="F12" s="4">
        <f>'1 - Informatii financiare'!D15</f>
        <v>0</v>
      </c>
    </row>
    <row r="13" spans="1:7" x14ac:dyDescent="0.2">
      <c r="A13" s="54"/>
      <c r="B13" s="37" t="s">
        <v>13</v>
      </c>
      <c r="C13" s="38"/>
      <c r="D13" s="38"/>
      <c r="E13" s="38"/>
      <c r="F13" s="4">
        <f>'1 - Informatii financiare'!D16</f>
        <v>0</v>
      </c>
    </row>
    <row r="14" spans="1:7" x14ac:dyDescent="0.2">
      <c r="A14" s="54"/>
      <c r="B14" s="28" t="s">
        <v>14</v>
      </c>
      <c r="C14" s="29"/>
      <c r="D14" s="29"/>
      <c r="E14" s="29"/>
      <c r="F14" s="4">
        <f>'1 - Informatii financiare'!D17</f>
        <v>0</v>
      </c>
    </row>
    <row r="15" spans="1:7" x14ac:dyDescent="0.2">
      <c r="A15" s="54"/>
      <c r="B15" s="28" t="s">
        <v>15</v>
      </c>
      <c r="C15" s="29"/>
      <c r="D15" s="29"/>
      <c r="E15" s="29"/>
      <c r="F15" s="4">
        <f>'1 - Informatii financiare'!D18</f>
        <v>0</v>
      </c>
    </row>
    <row r="16" spans="1:7" ht="17" customHeight="1" x14ac:dyDescent="0.2">
      <c r="A16" s="54"/>
      <c r="B16" s="56" t="s">
        <v>59</v>
      </c>
      <c r="C16" s="57"/>
      <c r="D16" s="57"/>
      <c r="E16" s="57"/>
      <c r="F16" s="6">
        <f>F9+SUM(F14:F15)</f>
        <v>0</v>
      </c>
    </row>
    <row r="17" spans="1:6" ht="31" customHeight="1" x14ac:dyDescent="0.2">
      <c r="A17" s="54"/>
      <c r="B17" s="34" t="s">
        <v>60</v>
      </c>
      <c r="C17" s="35"/>
      <c r="D17" s="35"/>
      <c r="E17" s="35"/>
      <c r="F17" s="36"/>
    </row>
    <row r="18" spans="1:6" ht="21" customHeight="1" x14ac:dyDescent="0.2">
      <c r="A18" s="55"/>
      <c r="B18" s="8" t="s">
        <v>61</v>
      </c>
      <c r="C18" s="58" t="str">
        <f>CONCATENATE("Solicitantul ",IF(F9&gt;=0,"nu ",IF(F16&gt;=0,"nu ", IF(ABS(F16)&gt;(F12+F13)/2,"","nu "))),"se încadrează în categoria întreprinderilor în dificultate")</f>
        <v>Solicitantul nu se încadrează în categoria întreprinderilor în dificultate</v>
      </c>
      <c r="D18" s="58"/>
      <c r="E18" s="58"/>
      <c r="F18" s="59"/>
    </row>
    <row r="19" spans="1:6" ht="31" customHeight="1" x14ac:dyDescent="0.2">
      <c r="A19" s="7" t="s">
        <v>62</v>
      </c>
      <c r="B19" s="60" t="s">
        <v>63</v>
      </c>
      <c r="C19" s="61"/>
      <c r="D19" s="61"/>
      <c r="E19" s="61"/>
      <c r="F19" s="62"/>
    </row>
    <row r="20" spans="1:6" ht="30" customHeight="1" x14ac:dyDescent="0.2">
      <c r="A20" s="7" t="s">
        <v>64</v>
      </c>
      <c r="B20" s="60" t="s">
        <v>65</v>
      </c>
      <c r="C20" s="61"/>
      <c r="D20" s="61"/>
      <c r="E20" s="61"/>
      <c r="F20" s="62"/>
    </row>
    <row r="21" spans="1:6" ht="50" customHeight="1" x14ac:dyDescent="0.2">
      <c r="A21" s="63" t="s">
        <v>67</v>
      </c>
      <c r="B21" s="64"/>
      <c r="C21" s="64"/>
      <c r="D21" s="64"/>
      <c r="E21" s="64"/>
      <c r="F21" s="65"/>
    </row>
    <row r="22" spans="1:6" ht="30" customHeight="1" x14ac:dyDescent="0.2">
      <c r="A22" s="63" t="s">
        <v>66</v>
      </c>
      <c r="B22" s="64"/>
      <c r="C22" s="64"/>
      <c r="D22" s="64"/>
      <c r="E22" s="64"/>
      <c r="F22" s="65"/>
    </row>
  </sheetData>
  <sheetProtection algorithmName="SHA-512" hashValue="zojvKWCldjZniZevR/T4sQ22uMZ/Zj+R2LvRHKdu5oC8XkTLTlXnyZXiXFqcjC/mmVuCbGkKy4Or0fvUVLfxgA==" saltValue="UwvpEX56YsyVHlKOT1asZw==" spinCount="100000"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2023-10-18T15:25:15Z</dcterms:modified>
</cp:coreProperties>
</file>